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400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<sst xmlns="http://schemas.openxmlformats.org/spreadsheetml/2006/main" count="321" uniqueCount="73">
  <si>
    <t>ПРОТОКОЛ</t>
  </si>
  <si>
    <t>ФИО</t>
  </si>
  <si>
    <t>ОУ</t>
  </si>
  <si>
    <t>Класс</t>
  </si>
  <si>
    <t>вариант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</si>
  <si>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</si>
  <si>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</si>
  <si>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</si>
  <si>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</si>
  <si>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</si>
  <si>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</si>
  <si>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</si>
  <si>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</si>
  <si>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</si>
  <si>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</si>
  <si>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В1</t>
  </si>
  <si>
    <t>В2</t>
  </si>
  <si>
    <t>В3</t>
  </si>
  <si>
    <t>В4</t>
  </si>
  <si>
    <t>В5</t>
  </si>
  <si>
    <t>В6</t>
  </si>
  <si>
    <t>В7</t>
  </si>
  <si>
    <t>В8</t>
  </si>
  <si>
    <t>В9</t>
  </si>
  <si>
    <t>В10</t>
  </si>
  <si>
    <t>С1</t>
  </si>
  <si>
    <t>С2</t>
  </si>
  <si>
    <t>С3</t>
  </si>
  <si>
    <t>С4</t>
  </si>
  <si>
    <t>С5</t>
  </si>
  <si>
    <t>первичный балл</t>
  </si>
  <si>
    <t>МОБУ СОШ №1 с.Старобалтачево</t>
  </si>
  <si>
    <t>МОБУ СОШ №2 с.Старобалтачево</t>
  </si>
  <si>
    <t>МОБУ СОШ с.Тучубаево</t>
  </si>
  <si>
    <t>Балагутдинов Денис Фаритович</t>
  </si>
  <si>
    <t>Аслямова Эмма Дарисхановна</t>
  </si>
  <si>
    <t>Васфиева Гузель Абулгасовна</t>
  </si>
  <si>
    <t>Ахметов Рустам Занифович</t>
  </si>
  <si>
    <t>Ахметов Ильгиз Данирович</t>
  </si>
  <si>
    <t>Валиахметов Наиль Ямилевич</t>
  </si>
  <si>
    <t>Газимова Миляуша Альфритовна</t>
  </si>
  <si>
    <t>Саитгалиева Гульфия Ильясовна</t>
  </si>
  <si>
    <t>Шарафиев Айдар Альфредович</t>
  </si>
  <si>
    <t>11</t>
  </si>
  <si>
    <t>4</t>
  </si>
  <si>
    <t>+</t>
  </si>
  <si>
    <t>-</t>
  </si>
  <si>
    <t>А11</t>
  </si>
  <si>
    <t>А12</t>
  </si>
  <si>
    <t>А13</t>
  </si>
  <si>
    <t>А14</t>
  </si>
  <si>
    <t>А15</t>
  </si>
  <si>
    <t>А16</t>
  </si>
  <si>
    <t>А17</t>
  </si>
  <si>
    <t>А18</t>
  </si>
  <si>
    <t>2</t>
  </si>
  <si>
    <t>0 - 38 баллов - отметка "2";</t>
  </si>
  <si>
    <t>39 - 56 баллов - отметка "3";</t>
  </si>
  <si>
    <t>57 - 72 баллов - отметка "4";</t>
  </si>
  <si>
    <t>73 -100 баллов - отметка "5".</t>
  </si>
  <si>
    <t>0 - 24 баллов – отметка "2";</t>
  </si>
  <si>
    <t>25 - 46 баллов – отметка “3”;</t>
  </si>
  <si>
    <t>47 - 65 баллов – отметка "4";</t>
  </si>
  <si>
    <t>66 и более баллов – отметка "5".</t>
  </si>
  <si>
    <t>оценки по шкале 2007 года</t>
  </si>
  <si>
    <t>оценка по шкале 2008 года</t>
  </si>
  <si>
    <t>шкала оценок 2008 года</t>
  </si>
  <si>
    <t>шкала оценок 2007 года</t>
  </si>
  <si>
    <t>Примечание: шкалы оценок за 2009 год еще нет</t>
  </si>
  <si>
    <t>1</t>
  </si>
  <si>
    <t>пробного ЕГЭ по информатике выпускников общеобразовательных учреждений МР Балтачевский район РБ</t>
  </si>
  <si>
    <t>тест.балл</t>
  </si>
  <si>
    <t>Дата проведения экзамена: 7 мая 2009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</si>
</sst>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sz val="10"/>
      <color indexed="23"/>
      <name val="Trebuchet MS"/>
      <family val="2"/>
    </font>
    <font>
      <sz val="8"/>
      <color indexed="63"/>
      <name val="Arial Cyr"/>
      <family val="0"/>
    </font>
    <font>
      <sz val="10"/>
      <color indexed="63"/>
      <name val="Arial Cyr"/>
      <family val="0"/>
    </font>
    <font>
      <b/>
      <i/>
      <sz val="11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5" fillId="0" borderId="0" xfId="0" applyFont="1" applyAlignment="1">
      <alignment horizontal="left" indent="1"/>
    </xf>
    <xf numFmtId="0" fontId="0" fillId="0" borderId="0" xfId="0" applyAlignment="1">
      <alignment horizontal="left" indent="4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Font="1" applyFill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1"/>
  <sheetViews>
    <sheetView tabSelected="1" zoomScalePageLayoutView="0" workbookViewId="0" topLeftCell="H1">
      <selection activeCell="B10" sqref="A10:IV11"/>
    </sheetView>
  </sheetViews>
  <sheetFormatPr defaultColWidth="9.00390625" defaultRowHeight="12.75"/>
  <cols>
    <col min="1" max="1" width="7.75390625" style="0" hidden="1" customWidth="1"/>
    <col min="2" max="2" width="17.375" style="0" customWidth="1"/>
    <col min="3" max="3" width="26.875" style="0" customWidth="1"/>
    <col min="4" max="4" width="5.75390625" style="0" customWidth="1"/>
    <col min="5" max="5" width="6.375" style="0" customWidth="1"/>
    <col min="6" max="38" width="3.75390625" style="0" customWidth="1"/>
    <col min="39" max="39" width="5.375" style="0" customWidth="1"/>
    <col min="40" max="40" width="3.875" style="0" customWidth="1"/>
    <col min="41" max="41" width="9.75390625" style="0" customWidth="1"/>
  </cols>
  <sheetData>
    <row r="1" spans="1:43" ht="15">
      <c r="A1" s="15"/>
      <c r="B1" s="14"/>
      <c r="C1" s="20" t="s">
        <v>0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</row>
    <row r="2" spans="1:43" ht="15">
      <c r="A2" s="15"/>
      <c r="B2" s="14"/>
      <c r="C2" s="21" t="s">
        <v>70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2:41" ht="12.75">
      <c r="B3" s="14"/>
      <c r="C3" s="21" t="s">
        <v>72</v>
      </c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5" spans="1:42" s="3" customFormat="1" ht="33.75">
      <c r="A5" s="2"/>
      <c r="B5" s="17" t="s">
        <v>1</v>
      </c>
      <c r="C5" s="17" t="s">
        <v>2</v>
      </c>
      <c r="D5" s="17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8</v>
      </c>
      <c r="J5" s="18" t="s">
        <v>9</v>
      </c>
      <c r="K5" s="18" t="s">
        <v>10</v>
      </c>
      <c r="L5" s="18" t="s">
        <v>11</v>
      </c>
      <c r="M5" s="18" t="s">
        <v>12</v>
      </c>
      <c r="N5" s="18" t="s">
        <v>13</v>
      </c>
      <c r="O5" s="18" t="s">
        <v>14</v>
      </c>
      <c r="P5" s="18" t="s">
        <v>47</v>
      </c>
      <c r="Q5" s="18" t="s">
        <v>48</v>
      </c>
      <c r="R5" s="18" t="s">
        <v>49</v>
      </c>
      <c r="S5" s="18" t="s">
        <v>50</v>
      </c>
      <c r="T5" s="18" t="s">
        <v>51</v>
      </c>
      <c r="U5" s="18" t="s">
        <v>52</v>
      </c>
      <c r="V5" s="18" t="s">
        <v>53</v>
      </c>
      <c r="W5" s="18" t="s">
        <v>54</v>
      </c>
      <c r="X5" s="18" t="s">
        <v>15</v>
      </c>
      <c r="Y5" s="18" t="s">
        <v>16</v>
      </c>
      <c r="Z5" s="18" t="s">
        <v>17</v>
      </c>
      <c r="AA5" s="18" t="s">
        <v>18</v>
      </c>
      <c r="AB5" s="18" t="s">
        <v>19</v>
      </c>
      <c r="AC5" s="18" t="s">
        <v>20</v>
      </c>
      <c r="AD5" s="18" t="s">
        <v>21</v>
      </c>
      <c r="AE5" s="18" t="s">
        <v>22</v>
      </c>
      <c r="AF5" s="18" t="s">
        <v>23</v>
      </c>
      <c r="AG5" s="18" t="s">
        <v>24</v>
      </c>
      <c r="AH5" s="18" t="s">
        <v>25</v>
      </c>
      <c r="AI5" s="18" t="s">
        <v>26</v>
      </c>
      <c r="AJ5" s="18" t="s">
        <v>27</v>
      </c>
      <c r="AK5" s="18" t="s">
        <v>28</v>
      </c>
      <c r="AL5" s="18" t="s">
        <v>29</v>
      </c>
      <c r="AM5" s="10" t="s">
        <v>30</v>
      </c>
      <c r="AN5" s="16" t="s">
        <v>71</v>
      </c>
      <c r="AO5" s="10" t="s">
        <v>65</v>
      </c>
      <c r="AP5" s="12" t="s">
        <v>64</v>
      </c>
    </row>
    <row r="6" spans="1:42" ht="12.75">
      <c r="A6" s="4"/>
      <c r="B6" s="4" t="s">
        <v>38</v>
      </c>
      <c r="C6" s="5" t="s">
        <v>31</v>
      </c>
      <c r="D6" s="4" t="s">
        <v>43</v>
      </c>
      <c r="E6" s="4" t="s">
        <v>69</v>
      </c>
      <c r="F6" s="2" t="s">
        <v>45</v>
      </c>
      <c r="G6" s="4" t="s">
        <v>46</v>
      </c>
      <c r="H6" s="4" t="s">
        <v>46</v>
      </c>
      <c r="I6" s="2" t="s">
        <v>45</v>
      </c>
      <c r="J6" s="2" t="s">
        <v>45</v>
      </c>
      <c r="K6" s="4" t="s">
        <v>46</v>
      </c>
      <c r="L6" s="4" t="s">
        <v>46</v>
      </c>
      <c r="M6" s="4" t="s">
        <v>45</v>
      </c>
      <c r="N6" s="4" t="s">
        <v>46</v>
      </c>
      <c r="O6" s="4" t="s">
        <v>45</v>
      </c>
      <c r="P6" s="4" t="s">
        <v>45</v>
      </c>
      <c r="Q6" s="4" t="s">
        <v>46</v>
      </c>
      <c r="R6" s="4" t="s">
        <v>46</v>
      </c>
      <c r="S6" s="4" t="s">
        <v>46</v>
      </c>
      <c r="T6" s="4" t="s">
        <v>46</v>
      </c>
      <c r="U6" s="4" t="s">
        <v>45</v>
      </c>
      <c r="V6" s="4" t="s">
        <v>45</v>
      </c>
      <c r="W6" s="4" t="s">
        <v>45</v>
      </c>
      <c r="X6" s="4" t="s">
        <v>46</v>
      </c>
      <c r="Y6" s="4"/>
      <c r="Z6" s="4" t="s">
        <v>46</v>
      </c>
      <c r="AA6" s="4" t="s">
        <v>46</v>
      </c>
      <c r="AB6" s="4" t="s">
        <v>46</v>
      </c>
      <c r="AC6" s="4" t="s">
        <v>46</v>
      </c>
      <c r="AD6" s="4" t="s">
        <v>46</v>
      </c>
      <c r="AE6" s="4"/>
      <c r="AF6" s="4" t="s">
        <v>45</v>
      </c>
      <c r="AG6" s="4" t="s">
        <v>46</v>
      </c>
      <c r="AH6" s="2">
        <v>1</v>
      </c>
      <c r="AI6" s="2"/>
      <c r="AJ6" s="2"/>
      <c r="AK6" s="2"/>
      <c r="AL6" s="2"/>
      <c r="AM6" s="2">
        <v>11</v>
      </c>
      <c r="AN6" s="2">
        <f>11/40*100</f>
        <v>27.500000000000004</v>
      </c>
      <c r="AO6" s="19">
        <v>2</v>
      </c>
      <c r="AP6" s="13">
        <v>3</v>
      </c>
    </row>
    <row r="7" spans="1:42" ht="12.75">
      <c r="A7" s="4"/>
      <c r="B7" s="4" t="s">
        <v>37</v>
      </c>
      <c r="C7" s="5" t="s">
        <v>31</v>
      </c>
      <c r="D7" s="4" t="s">
        <v>43</v>
      </c>
      <c r="E7" s="4" t="s">
        <v>55</v>
      </c>
      <c r="F7" s="4" t="s">
        <v>46</v>
      </c>
      <c r="G7" s="2" t="s">
        <v>45</v>
      </c>
      <c r="H7" s="2" t="s">
        <v>46</v>
      </c>
      <c r="I7" s="2" t="s">
        <v>45</v>
      </c>
      <c r="J7" s="2" t="s">
        <v>45</v>
      </c>
      <c r="K7" s="2" t="s">
        <v>46</v>
      </c>
      <c r="L7" s="2" t="s">
        <v>45</v>
      </c>
      <c r="M7" s="2" t="s">
        <v>46</v>
      </c>
      <c r="N7" s="2" t="s">
        <v>45</v>
      </c>
      <c r="O7" s="2" t="s">
        <v>45</v>
      </c>
      <c r="P7" s="2" t="s">
        <v>45</v>
      </c>
      <c r="Q7" s="2" t="s">
        <v>45</v>
      </c>
      <c r="R7" s="2" t="s">
        <v>45</v>
      </c>
      <c r="S7" s="2" t="s">
        <v>45</v>
      </c>
      <c r="T7" s="2" t="s">
        <v>45</v>
      </c>
      <c r="U7" s="2" t="s">
        <v>46</v>
      </c>
      <c r="V7" s="2" t="s">
        <v>45</v>
      </c>
      <c r="W7" s="2" t="s">
        <v>45</v>
      </c>
      <c r="X7" s="2" t="s">
        <v>45</v>
      </c>
      <c r="Y7" s="2" t="s">
        <v>45</v>
      </c>
      <c r="Z7" s="2" t="s">
        <v>46</v>
      </c>
      <c r="AA7" s="2" t="s">
        <v>46</v>
      </c>
      <c r="AB7" s="2" t="s">
        <v>46</v>
      </c>
      <c r="AC7" s="2" t="s">
        <v>45</v>
      </c>
      <c r="AD7" s="2" t="s">
        <v>46</v>
      </c>
      <c r="AE7" s="2" t="s">
        <v>45</v>
      </c>
      <c r="AF7" s="2" t="s">
        <v>45</v>
      </c>
      <c r="AG7" s="2" t="s">
        <v>45</v>
      </c>
      <c r="AH7" s="2"/>
      <c r="AI7" s="2"/>
      <c r="AJ7" s="2"/>
      <c r="AK7" s="2"/>
      <c r="AL7" s="2"/>
      <c r="AM7" s="2">
        <v>19</v>
      </c>
      <c r="AN7" s="2">
        <f>19/40*100</f>
        <v>47.5</v>
      </c>
      <c r="AO7" s="19">
        <v>3</v>
      </c>
      <c r="AP7" s="13">
        <v>4</v>
      </c>
    </row>
    <row r="8" spans="1:42" ht="12.75">
      <c r="A8" s="4"/>
      <c r="B8" s="4" t="s">
        <v>34</v>
      </c>
      <c r="C8" s="5" t="s">
        <v>31</v>
      </c>
      <c r="D8" s="4" t="s">
        <v>43</v>
      </c>
      <c r="E8" s="4" t="s">
        <v>44</v>
      </c>
      <c r="F8" s="4" t="s">
        <v>46</v>
      </c>
      <c r="G8" s="2" t="s">
        <v>46</v>
      </c>
      <c r="H8" s="2" t="s">
        <v>45</v>
      </c>
      <c r="I8" s="2" t="s">
        <v>46</v>
      </c>
      <c r="J8" s="2" t="s">
        <v>45</v>
      </c>
      <c r="K8" s="2" t="s">
        <v>46</v>
      </c>
      <c r="L8" s="2" t="s">
        <v>46</v>
      </c>
      <c r="M8" s="2" t="s">
        <v>46</v>
      </c>
      <c r="N8" s="2" t="s">
        <v>45</v>
      </c>
      <c r="O8" s="2" t="s">
        <v>45</v>
      </c>
      <c r="P8" s="2" t="s">
        <v>45</v>
      </c>
      <c r="Q8" s="2" t="s">
        <v>45</v>
      </c>
      <c r="R8" s="2" t="s">
        <v>45</v>
      </c>
      <c r="S8" s="2" t="s">
        <v>45</v>
      </c>
      <c r="T8" s="2" t="s">
        <v>46</v>
      </c>
      <c r="U8" s="2" t="s">
        <v>45</v>
      </c>
      <c r="V8" s="2" t="s">
        <v>45</v>
      </c>
      <c r="W8" s="2" t="s">
        <v>45</v>
      </c>
      <c r="X8" s="2" t="s">
        <v>46</v>
      </c>
      <c r="Y8" s="2" t="s">
        <v>46</v>
      </c>
      <c r="Z8" s="2" t="s">
        <v>46</v>
      </c>
      <c r="AA8" s="2"/>
      <c r="AB8" s="2" t="s">
        <v>46</v>
      </c>
      <c r="AC8" s="2" t="s">
        <v>45</v>
      </c>
      <c r="AD8" s="2" t="s">
        <v>46</v>
      </c>
      <c r="AE8" s="2" t="s">
        <v>46</v>
      </c>
      <c r="AF8" s="2" t="s">
        <v>45</v>
      </c>
      <c r="AG8" s="2" t="s">
        <v>45</v>
      </c>
      <c r="AH8" s="2"/>
      <c r="AI8" s="2"/>
      <c r="AJ8" s="2"/>
      <c r="AK8" s="2"/>
      <c r="AL8" s="2"/>
      <c r="AM8" s="2">
        <v>14</v>
      </c>
      <c r="AN8" s="2">
        <f>14/40*100</f>
        <v>35</v>
      </c>
      <c r="AO8" s="19">
        <v>2</v>
      </c>
      <c r="AP8" s="13">
        <v>3</v>
      </c>
    </row>
    <row r="9" spans="1:42" ht="12.75">
      <c r="A9" s="4"/>
      <c r="B9" s="4" t="s">
        <v>39</v>
      </c>
      <c r="C9" s="5" t="s">
        <v>31</v>
      </c>
      <c r="D9" s="4" t="s">
        <v>43</v>
      </c>
      <c r="E9" s="11" t="s">
        <v>55</v>
      </c>
      <c r="F9" s="4" t="s">
        <v>45</v>
      </c>
      <c r="G9" s="4" t="s">
        <v>46</v>
      </c>
      <c r="H9" s="4" t="s">
        <v>46</v>
      </c>
      <c r="I9" s="4" t="s">
        <v>45</v>
      </c>
      <c r="J9" s="4" t="s">
        <v>45</v>
      </c>
      <c r="K9" s="4" t="s">
        <v>45</v>
      </c>
      <c r="L9" s="4" t="s">
        <v>46</v>
      </c>
      <c r="M9" s="4" t="s">
        <v>46</v>
      </c>
      <c r="N9" s="4" t="s">
        <v>45</v>
      </c>
      <c r="O9" s="4" t="s">
        <v>45</v>
      </c>
      <c r="P9" s="4" t="s">
        <v>45</v>
      </c>
      <c r="Q9" s="4" t="s">
        <v>45</v>
      </c>
      <c r="R9" s="4" t="s">
        <v>45</v>
      </c>
      <c r="S9" s="4" t="s">
        <v>45</v>
      </c>
      <c r="T9" s="4" t="s">
        <v>46</v>
      </c>
      <c r="U9" s="4" t="s">
        <v>46</v>
      </c>
      <c r="V9" s="22" t="s">
        <v>45</v>
      </c>
      <c r="W9" s="4" t="s">
        <v>45</v>
      </c>
      <c r="X9" s="4" t="s">
        <v>45</v>
      </c>
      <c r="Y9" s="4" t="s">
        <v>45</v>
      </c>
      <c r="Z9" s="4" t="s">
        <v>46</v>
      </c>
      <c r="AA9" s="4" t="s">
        <v>46</v>
      </c>
      <c r="AB9" s="4" t="s">
        <v>46</v>
      </c>
      <c r="AC9" s="4" t="s">
        <v>45</v>
      </c>
      <c r="AD9" s="4" t="s">
        <v>46</v>
      </c>
      <c r="AE9" s="4" t="s">
        <v>45</v>
      </c>
      <c r="AF9" s="4" t="s">
        <v>45</v>
      </c>
      <c r="AG9" s="4" t="s">
        <v>45</v>
      </c>
      <c r="AH9" s="2"/>
      <c r="AI9" s="2"/>
      <c r="AJ9" s="2"/>
      <c r="AK9" s="2"/>
      <c r="AL9" s="2"/>
      <c r="AM9" s="2">
        <v>18</v>
      </c>
      <c r="AN9" s="2">
        <f>18/40*100</f>
        <v>45</v>
      </c>
      <c r="AO9" s="19">
        <v>3</v>
      </c>
      <c r="AP9" s="13">
        <v>3</v>
      </c>
    </row>
    <row r="10" spans="1:42" ht="12.75">
      <c r="A10" s="4"/>
      <c r="B10" s="4" t="s">
        <v>40</v>
      </c>
      <c r="C10" s="5" t="s">
        <v>31</v>
      </c>
      <c r="D10" s="4" t="s">
        <v>43</v>
      </c>
      <c r="E10" s="11" t="s">
        <v>69</v>
      </c>
      <c r="F10" s="4" t="s">
        <v>45</v>
      </c>
      <c r="G10" s="22" t="s">
        <v>45</v>
      </c>
      <c r="H10" s="22" t="s">
        <v>45</v>
      </c>
      <c r="I10" s="4" t="s">
        <v>45</v>
      </c>
      <c r="J10" s="22" t="s">
        <v>45</v>
      </c>
      <c r="K10" s="22" t="s">
        <v>46</v>
      </c>
      <c r="L10" s="22" t="s">
        <v>45</v>
      </c>
      <c r="M10" s="22" t="s">
        <v>45</v>
      </c>
      <c r="N10" s="22" t="s">
        <v>45</v>
      </c>
      <c r="O10" s="4" t="s">
        <v>45</v>
      </c>
      <c r="P10" s="4" t="s">
        <v>45</v>
      </c>
      <c r="Q10" s="4" t="s">
        <v>45</v>
      </c>
      <c r="R10" s="22" t="s">
        <v>45</v>
      </c>
      <c r="S10" s="4" t="s">
        <v>46</v>
      </c>
      <c r="T10" s="22" t="s">
        <v>45</v>
      </c>
      <c r="U10" s="22" t="s">
        <v>45</v>
      </c>
      <c r="V10" s="22" t="s">
        <v>45</v>
      </c>
      <c r="W10" s="22" t="s">
        <v>45</v>
      </c>
      <c r="X10" s="22" t="s">
        <v>46</v>
      </c>
      <c r="Y10" s="4" t="s">
        <v>46</v>
      </c>
      <c r="Z10" s="4"/>
      <c r="AA10" s="4"/>
      <c r="AB10" s="4"/>
      <c r="AC10" s="22" t="s">
        <v>45</v>
      </c>
      <c r="AD10" s="22" t="s">
        <v>45</v>
      </c>
      <c r="AE10" s="4"/>
      <c r="AF10" s="22" t="s">
        <v>45</v>
      </c>
      <c r="AG10" s="4" t="s">
        <v>45</v>
      </c>
      <c r="AH10" s="2">
        <v>2</v>
      </c>
      <c r="AI10" s="2"/>
      <c r="AJ10" s="2"/>
      <c r="AK10" s="2"/>
      <c r="AL10" s="2"/>
      <c r="AM10" s="2">
        <v>22</v>
      </c>
      <c r="AN10" s="2">
        <f>22/40*100</f>
        <v>55.00000000000001</v>
      </c>
      <c r="AO10" s="19">
        <v>3</v>
      </c>
      <c r="AP10" s="13">
        <v>4</v>
      </c>
    </row>
    <row r="11" spans="1:42" ht="12.75">
      <c r="A11" s="4"/>
      <c r="B11" s="4" t="s">
        <v>41</v>
      </c>
      <c r="C11" s="5" t="s">
        <v>31</v>
      </c>
      <c r="D11" s="4" t="s">
        <v>43</v>
      </c>
      <c r="E11" s="11" t="s">
        <v>69</v>
      </c>
      <c r="F11" s="2" t="s">
        <v>46</v>
      </c>
      <c r="G11" s="4" t="s">
        <v>45</v>
      </c>
      <c r="H11" s="4" t="s">
        <v>45</v>
      </c>
      <c r="I11" s="4" t="s">
        <v>46</v>
      </c>
      <c r="J11" s="4" t="s">
        <v>45</v>
      </c>
      <c r="K11" s="4" t="s">
        <v>46</v>
      </c>
      <c r="L11" s="4" t="s">
        <v>45</v>
      </c>
      <c r="M11" s="4" t="s">
        <v>45</v>
      </c>
      <c r="N11" s="4" t="s">
        <v>45</v>
      </c>
      <c r="O11" s="4" t="s">
        <v>45</v>
      </c>
      <c r="P11" s="4" t="s">
        <v>45</v>
      </c>
      <c r="Q11" s="4" t="s">
        <v>45</v>
      </c>
      <c r="R11" s="4" t="s">
        <v>45</v>
      </c>
      <c r="S11" s="4" t="s">
        <v>46</v>
      </c>
      <c r="T11" s="4" t="s">
        <v>45</v>
      </c>
      <c r="U11" s="4" t="s">
        <v>45</v>
      </c>
      <c r="V11" s="4" t="s">
        <v>45</v>
      </c>
      <c r="W11" s="4" t="s">
        <v>45</v>
      </c>
      <c r="X11" s="4" t="s">
        <v>46</v>
      </c>
      <c r="Y11" s="4" t="s">
        <v>46</v>
      </c>
      <c r="Z11" s="4" t="s">
        <v>45</v>
      </c>
      <c r="AA11" s="4"/>
      <c r="AB11" s="4"/>
      <c r="AC11" s="4" t="s">
        <v>45</v>
      </c>
      <c r="AD11" s="4" t="s">
        <v>46</v>
      </c>
      <c r="AE11" s="4"/>
      <c r="AF11" s="4" t="s">
        <v>45</v>
      </c>
      <c r="AG11" s="22" t="s">
        <v>45</v>
      </c>
      <c r="AH11" s="2">
        <v>1</v>
      </c>
      <c r="AI11" s="2"/>
      <c r="AJ11" s="2"/>
      <c r="AK11" s="2"/>
      <c r="AL11" s="2"/>
      <c r="AM11" s="2">
        <v>19</v>
      </c>
      <c r="AN11" s="2">
        <f>19/40*100</f>
        <v>47.5</v>
      </c>
      <c r="AO11" s="19">
        <v>3</v>
      </c>
      <c r="AP11" s="13">
        <v>4</v>
      </c>
    </row>
    <row r="12" spans="1:42" ht="12.75">
      <c r="A12" s="4"/>
      <c r="B12" s="4" t="s">
        <v>42</v>
      </c>
      <c r="C12" s="5" t="s">
        <v>31</v>
      </c>
      <c r="D12" s="4" t="s">
        <v>43</v>
      </c>
      <c r="E12" s="4" t="s">
        <v>44</v>
      </c>
      <c r="F12" s="2" t="s">
        <v>46</v>
      </c>
      <c r="G12" s="2" t="s">
        <v>46</v>
      </c>
      <c r="H12" s="2" t="s">
        <v>45</v>
      </c>
      <c r="I12" s="2" t="s">
        <v>46</v>
      </c>
      <c r="J12" s="2" t="s">
        <v>45</v>
      </c>
      <c r="K12" s="2" t="s">
        <v>46</v>
      </c>
      <c r="L12" s="2" t="s">
        <v>46</v>
      </c>
      <c r="M12" s="2" t="s">
        <v>46</v>
      </c>
      <c r="N12" s="2" t="s">
        <v>45</v>
      </c>
      <c r="O12" s="2" t="s">
        <v>45</v>
      </c>
      <c r="P12" s="2" t="s">
        <v>45</v>
      </c>
      <c r="Q12" s="2" t="s">
        <v>45</v>
      </c>
      <c r="R12" s="2" t="s">
        <v>45</v>
      </c>
      <c r="S12" s="2" t="s">
        <v>45</v>
      </c>
      <c r="T12" s="2" t="s">
        <v>46</v>
      </c>
      <c r="U12" s="2" t="s">
        <v>45</v>
      </c>
      <c r="V12" s="2" t="s">
        <v>45</v>
      </c>
      <c r="W12" s="2" t="s">
        <v>45</v>
      </c>
      <c r="X12" s="2" t="s">
        <v>46</v>
      </c>
      <c r="Y12" s="2" t="s">
        <v>46</v>
      </c>
      <c r="Z12" s="2"/>
      <c r="AA12" s="2"/>
      <c r="AB12" s="2" t="s">
        <v>46</v>
      </c>
      <c r="AC12" s="2" t="s">
        <v>45</v>
      </c>
      <c r="AD12" s="2" t="s">
        <v>46</v>
      </c>
      <c r="AE12" s="2"/>
      <c r="AF12" s="2" t="s">
        <v>45</v>
      </c>
      <c r="AG12" s="2" t="s">
        <v>45</v>
      </c>
      <c r="AH12" s="2"/>
      <c r="AI12" s="2"/>
      <c r="AJ12" s="2">
        <v>3</v>
      </c>
      <c r="AK12" s="2"/>
      <c r="AL12" s="2"/>
      <c r="AM12" s="2">
        <v>17</v>
      </c>
      <c r="AN12" s="2">
        <f>17/40*100</f>
        <v>42.5</v>
      </c>
      <c r="AO12" s="19">
        <v>3</v>
      </c>
      <c r="AP12" s="13">
        <v>3</v>
      </c>
    </row>
    <row r="13" spans="1:42" ht="12.75">
      <c r="A13" s="4"/>
      <c r="B13" s="4" t="s">
        <v>35</v>
      </c>
      <c r="C13" s="5" t="s">
        <v>32</v>
      </c>
      <c r="D13" s="4" t="s">
        <v>43</v>
      </c>
      <c r="E13" s="4" t="s">
        <v>55</v>
      </c>
      <c r="F13" s="2" t="s">
        <v>45</v>
      </c>
      <c r="G13" s="2" t="s">
        <v>46</v>
      </c>
      <c r="H13" s="2" t="s">
        <v>46</v>
      </c>
      <c r="I13" s="2" t="s">
        <v>45</v>
      </c>
      <c r="J13" s="2" t="s">
        <v>46</v>
      </c>
      <c r="K13" s="2" t="s">
        <v>45</v>
      </c>
      <c r="L13" s="2" t="s">
        <v>46</v>
      </c>
      <c r="M13" s="2" t="s">
        <v>46</v>
      </c>
      <c r="N13" s="2" t="s">
        <v>46</v>
      </c>
      <c r="O13" s="2" t="s">
        <v>45</v>
      </c>
      <c r="P13" s="2" t="s">
        <v>45</v>
      </c>
      <c r="Q13" s="4" t="s">
        <v>45</v>
      </c>
      <c r="R13" s="2" t="s">
        <v>46</v>
      </c>
      <c r="S13" s="2" t="s">
        <v>46</v>
      </c>
      <c r="T13" s="2" t="s">
        <v>46</v>
      </c>
      <c r="U13" s="2" t="s">
        <v>46</v>
      </c>
      <c r="V13" s="2" t="s">
        <v>46</v>
      </c>
      <c r="W13" s="2" t="s">
        <v>46</v>
      </c>
      <c r="X13" s="2" t="s">
        <v>45</v>
      </c>
      <c r="Y13" s="2" t="s">
        <v>46</v>
      </c>
      <c r="Z13" s="2" t="s">
        <v>46</v>
      </c>
      <c r="AA13" s="23" t="s">
        <v>45</v>
      </c>
      <c r="AB13" s="2" t="s">
        <v>46</v>
      </c>
      <c r="AC13" s="2" t="s">
        <v>46</v>
      </c>
      <c r="AD13" s="2" t="s">
        <v>46</v>
      </c>
      <c r="AE13" s="2" t="s">
        <v>46</v>
      </c>
      <c r="AF13" s="2" t="s">
        <v>45</v>
      </c>
      <c r="AG13" s="23" t="s">
        <v>45</v>
      </c>
      <c r="AH13" s="2"/>
      <c r="AI13" s="2"/>
      <c r="AJ13" s="2"/>
      <c r="AK13" s="2"/>
      <c r="AL13" s="2"/>
      <c r="AM13" s="2">
        <v>10</v>
      </c>
      <c r="AN13" s="2">
        <f>10/40*100</f>
        <v>25</v>
      </c>
      <c r="AO13" s="19">
        <v>2</v>
      </c>
      <c r="AP13" s="13">
        <v>3</v>
      </c>
    </row>
    <row r="14" spans="1:42" ht="12.75">
      <c r="A14" s="4"/>
      <c r="B14" s="4" t="s">
        <v>36</v>
      </c>
      <c r="C14" s="5" t="s">
        <v>33</v>
      </c>
      <c r="D14" s="4" t="s">
        <v>43</v>
      </c>
      <c r="E14" s="4" t="s">
        <v>44</v>
      </c>
      <c r="F14" s="2" t="s">
        <v>45</v>
      </c>
      <c r="G14" s="2" t="s">
        <v>46</v>
      </c>
      <c r="H14" s="2" t="s">
        <v>46</v>
      </c>
      <c r="I14" s="2" t="s">
        <v>46</v>
      </c>
      <c r="J14" s="2" t="s">
        <v>46</v>
      </c>
      <c r="K14" s="2"/>
      <c r="L14" s="2" t="s">
        <v>46</v>
      </c>
      <c r="M14" s="2" t="s">
        <v>45</v>
      </c>
      <c r="N14" s="2" t="s">
        <v>45</v>
      </c>
      <c r="O14" s="2" t="s">
        <v>46</v>
      </c>
      <c r="P14" s="2" t="s">
        <v>45</v>
      </c>
      <c r="Q14" s="2" t="s">
        <v>45</v>
      </c>
      <c r="R14" s="2" t="s">
        <v>46</v>
      </c>
      <c r="S14" s="2" t="s">
        <v>45</v>
      </c>
      <c r="T14" s="2"/>
      <c r="U14" s="2"/>
      <c r="V14" s="2" t="s">
        <v>45</v>
      </c>
      <c r="W14" s="2" t="s">
        <v>46</v>
      </c>
      <c r="X14" s="2"/>
      <c r="Y14" s="2"/>
      <c r="Z14" s="2"/>
      <c r="AA14" s="2" t="s">
        <v>46</v>
      </c>
      <c r="AB14" s="2" t="s">
        <v>46</v>
      </c>
      <c r="AC14" s="2" t="s">
        <v>45</v>
      </c>
      <c r="AD14" s="2" t="s">
        <v>46</v>
      </c>
      <c r="AE14" s="2"/>
      <c r="AF14" s="2"/>
      <c r="AG14" s="2"/>
      <c r="AH14" s="2"/>
      <c r="AI14" s="2"/>
      <c r="AJ14" s="2"/>
      <c r="AK14" s="2"/>
      <c r="AL14" s="2"/>
      <c r="AM14" s="2">
        <v>8</v>
      </c>
      <c r="AN14" s="2">
        <f>8/40*100</f>
        <v>20</v>
      </c>
      <c r="AO14" s="19">
        <v>2</v>
      </c>
      <c r="AP14" s="13">
        <v>2</v>
      </c>
    </row>
    <row r="17" ht="12.75">
      <c r="E17" s="9" t="s">
        <v>66</v>
      </c>
    </row>
    <row r="19" ht="15">
      <c r="E19" s="6" t="s">
        <v>56</v>
      </c>
    </row>
    <row r="20" ht="15">
      <c r="E20" s="6" t="s">
        <v>57</v>
      </c>
    </row>
    <row r="21" ht="15">
      <c r="E21" s="6" t="s">
        <v>58</v>
      </c>
    </row>
    <row r="22" ht="15">
      <c r="E22" s="6" t="s">
        <v>59</v>
      </c>
    </row>
    <row r="23" ht="15">
      <c r="E23" s="6"/>
    </row>
    <row r="24" ht="12.75">
      <c r="G24" s="3" t="s">
        <v>67</v>
      </c>
    </row>
    <row r="25" ht="12.75">
      <c r="G25" s="8"/>
    </row>
    <row r="26" ht="12.75">
      <c r="E26" s="7" t="s">
        <v>60</v>
      </c>
    </row>
    <row r="27" ht="12.75">
      <c r="E27" s="7" t="s">
        <v>61</v>
      </c>
    </row>
    <row r="28" ht="12.75">
      <c r="E28" s="7" t="s">
        <v>62</v>
      </c>
    </row>
    <row r="29" ht="12.75">
      <c r="E29" s="7" t="s">
        <v>63</v>
      </c>
    </row>
    <row r="31" ht="12.75">
      <c r="E31" s="3" t="s">
        <v>68</v>
      </c>
    </row>
  </sheetData>
  <sheetProtection/>
  <mergeCells count="3">
    <mergeCell ref="C1:AQ1"/>
    <mergeCell ref="C2:AQ2"/>
    <mergeCell ref="C3:V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РЦПИ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Аниса Анасовна</dc:creator>
  <cp:keywords/>
  <dc:description/>
  <cp:lastModifiedBy>Азат</cp:lastModifiedBy>
  <cp:lastPrinted>2009-05-08T05:38:27Z</cp:lastPrinted>
  <dcterms:created xsi:type="dcterms:W3CDTF">2009-05-07T08:22:00Z</dcterms:created>
  <dcterms:modified xsi:type="dcterms:W3CDTF">2003-07-23T19:53:28Z</dcterms:modified>
  <cp:category/>
  <cp:version/>
  <cp:contentType/>
  <cp:contentStatus/>
</cp:coreProperties>
</file>